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7 сесія\проекти\57 сесія\4. програми\11. соц.економ\"/>
    </mc:Choice>
  </mc:AlternateContent>
  <bookViews>
    <workbookView xWindow="0" yWindow="0" windowWidth="20490" windowHeight="762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0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C65" i="1"/>
  <c r="D65" i="1"/>
  <c r="E65" i="1"/>
</calcChain>
</file>

<file path=xl/sharedStrings.xml><?xml version="1.0" encoding="utf-8"?>
<sst xmlns="http://schemas.openxmlformats.org/spreadsheetml/2006/main" count="72" uniqueCount="72">
  <si>
    <t>Додаток до рішення</t>
  </si>
  <si>
    <t xml:space="preserve">____ сесії Мелітопольської </t>
  </si>
  <si>
    <t>міської ради Запорізької</t>
  </si>
  <si>
    <t>області VII скликання</t>
  </si>
  <si>
    <t>від ___________ № ______</t>
  </si>
  <si>
    <t>Пріоритетні напрямки соціально-економічного і культурного розвитку м.Мелітополя, що потребують першочергового фінансування у 2020 році (капітальні вкладення)</t>
  </si>
  <si>
    <t>Напрямки</t>
  </si>
  <si>
    <t>Потреба в коштах, тис. грн.</t>
  </si>
  <si>
    <t>міський бюджет</t>
  </si>
  <si>
    <t>грантові, кредитні кошти, державний та обласний бюджет</t>
  </si>
  <si>
    <t>разом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</si>
  <si>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</si>
  <si>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(приєднання до електричних мереж)</t>
  </si>
  <si>
    <t>Реконструкція нежитлової будівлі по вул. Бєляєва, 16, м. Мелітополь Запорізької області під житлову будівлю</t>
  </si>
  <si>
    <t>Реконструкція нежитлових приміщень (IV під’їзд) по вул.  Брів-ла-Гайард, 6, м. Мелітополь Запорізької області під житлові приміщення</t>
  </si>
  <si>
    <t>Реконструкція нежитлових приміщень, вул. Чернишевського, 37, м. Мелітополь Запорізької області  під адміністративну будівлю</t>
  </si>
  <si>
    <t>Капітальний ремонт будівлі КУ "Мелітопольська міська лікарня № 2" ММР ЗО, вул. Брів-ла-Гайард, 19 м. Мелітополь Запорізької області</t>
  </si>
  <si>
    <r>
      <rPr>
        <sz val="13"/>
        <color indexed="8"/>
        <rFont val="Times New Roman"/>
        <family val="1"/>
        <charset val="204"/>
      </rPr>
      <t>Капітальний ремонт фасаду та покрівлі КУ "Центр первинної медико-санітарної допомоги № 1" ММР ЗО по вул. Крупської, 7 м. Мелітополь</t>
    </r>
    <r>
      <rPr>
        <i/>
        <sz val="13"/>
        <color indexed="8"/>
        <rFont val="Times New Roman"/>
        <family val="1"/>
        <charset val="204"/>
      </rPr>
      <t xml:space="preserve"> </t>
    </r>
  </si>
  <si>
    <t>Комунальне некомерційне підприємство «Мелітопольський міський пологовий будинок», вул. Кізіярська, 37,  м. Мелітополь, ЗО – капітальний ремонт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</si>
  <si>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ЗО - капітальний ремонт</t>
  </si>
  <si>
    <t>Відділення екстреної (невідкладної) медичної допомоги відокремленого підрозділу "Лікарня № 2" 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Запорізької області, вул. Брів-ла-Гайард, 19, м. Мелітополь - реконструкція</t>
  </si>
  <si>
    <t>Капітальний ремонт будівлі КУ "Мелітопольська міська лікарня № 2" ММР ЗО, вул. Брів-ла-Гайард, 19 м. Мелітополь Запорізької області (приєднання до електричних мереж)</t>
  </si>
  <si>
    <t>ЗОШ I-III ступенів № 4 ММР ЗО, вул. Пушкіна, 77 м. Мелітополь - капітальний ремонт (коригування)</t>
  </si>
  <si>
    <t>ЗОШ I-III ступенів № 4 ММР ЗО, вул. Пушкіна, 77 м. Мелітополь - капітальний ремонт вікон</t>
  </si>
  <si>
    <t>ЗОШ I-III ступеня № 4 ММР ЗО, вул. Пушкіна, 77 м. Мелітополь - капітальний ремонт приміщень спортивного залу (коригування)</t>
  </si>
  <si>
    <t>ЗОШ І-ІІІ ступеня № 13 ММР ЗО, вул. Вишнева, 84 м. Мелітополь - капітальний ремонт спортивної зали</t>
  </si>
  <si>
    <t>Ліцей № 5 Мелітопольської міської ради Запорізької області, вул. Бейбулатова, 12, м. Мелітполь,Запорізька область - кпітальний ремонт вентиляційної системи приміщень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</si>
  <si>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</si>
  <si>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санвузлів</t>
  </si>
  <si>
    <t>Капітальний ремонт приміщення холу І поверху Мелітопольської загальноосвітньої школи І-ІІІ ступенів № 1 ММР ЗО за адресою вул. Ярослава Мудрого, 13, м. Мелітополь</t>
  </si>
  <si>
    <t>Мелітопольська загальноосвітня школа І-ІІІ ступенів № 20 Мелітопольської міської ради Запорізької області, вул. Серова , 62-а, м. Мелітополь, Запорізька область – капітальний ремонт приміщень (заміна вікон)</t>
  </si>
  <si>
    <t>Мелітопольська загальноосвітня школа І-ІІІ ступенів № 24 Мелітопольської міської ради Запорізької області, вул. Садова ,47, м. Мелітополь, Запорізька область – капітальний ремонт приміщень (заміна вікон)</t>
  </si>
  <si>
    <t xml:space="preserve">ЗОШ І-ІІІ ступеня № 1, вул. Ярослава Мудрого, 13,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</si>
  <si>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ЗОШ І-ІІІ ступеня № 7, вул. Інтеркультурна, 400-а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</si>
  <si>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Гімназія № 9, вул. Гагаріна, 9-а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</si>
  <si>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>ЗОШ  І-ІІІ ступеня № 8, вул. Михайла Оратовського, 147  м. Мелітополь ЗО – капітальний ремонт</t>
  </si>
  <si>
    <t xml:space="preserve">Загальноосвітня школа І-ІІІ ступенів № 15, вул. Гризодубової, 54, м. Мелітополь, ЗО – капітальний ремонт  </t>
  </si>
  <si>
    <t>Мелітопольська загальноосвітня школа І-ІІІ ступеня № 7 Мелітопольської міської ради Запорізької області, вул. Інтеркультурна, 400а, м. Мелітополь, Запорізька область – капітальний ремонт</t>
  </si>
  <si>
    <t>Мелітопольська гімназія № 1 Мелітопольської міської ради Запорізької області, вул. Ярослава Мудрого,13, м. Мелітополь, Запорізька область – капітальний ремонт</t>
  </si>
  <si>
    <t>Дошкільний навчальний заклад № 99 «Зірочка» комбінованого типу Мелітопольської міської ради Запорізької області, вул. Гризодубової, 37-а, м. Мелітополь, Запорізька область - капітальний ремонт приміщень (заміна вікон)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</si>
  <si>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</si>
  <si>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</si>
  <si>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 xml:space="preserve">ДНЗ  № 41 «Барвінок», вул. Гоголя, 136-а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</si>
  <si>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ДНЗ  № 47 «Берізка», вул. Інтеркультурна, 141,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</si>
  <si>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>ДНЗ № 8 «Зірочка», вул. Гвардійська, 26/1, м. Мелітополь, ЗО – капітальний ремонт (коригування)</t>
  </si>
  <si>
    <t>Дитяча музична школа № 1, вул. Гетьманська, 135 м. Мелітополь, ЗО – капітальний ремонт (коригування)</t>
  </si>
  <si>
    <t>Палац культури залізничників, вул. Чайковського, 61 м. Мелітополь  – капітальний ремонт (коригування)</t>
  </si>
  <si>
    <t>Комунальний заклад «Дитячо-юнацька спортивна школа  № 3», вул. Ломоносова, 199, м. Мелітополь, ЗО – капітальний ремонт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</si>
  <si>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</si>
  <si>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r>
      <rPr>
        <sz val="13"/>
        <rFont val="Times New Roman"/>
        <family val="1"/>
      </rPr>
  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  </r>
    <r>
      <rPr>
        <sz val="13"/>
        <color indexed="8"/>
        <rFont val="Arial"/>
        <family val="1"/>
        <charset val="1"/>
      </rPr>
      <t xml:space="preserve">                         </t>
    </r>
  </si>
  <si>
    <t>Реконструкція каналізаційного колектору по вул. Інтеркультурній від просп. Богдана Хмельницького до вул. Олександра Невського у м. Мелітополі Запорізької області (коригування)</t>
  </si>
  <si>
    <t>Реконструкція зливової каналізації по вул. Гризодубової (від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</si>
  <si>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</si>
  <si>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</si>
  <si>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</si>
  <si>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каналізаційного колектору по вул. Олеся Гончара від вул. Пушкіна до вул. Олександра Довженка у м. Мелітополі Запорізької області</t>
  </si>
  <si>
    <t xml:space="preserve">Капітальний ремонт дорожнього покриття по вул. Фролова (від вул. Гетьманської до вул. Університетської) в м. Мелітополі  </t>
  </si>
  <si>
    <t>Капітальний ремонт дорожнього покриття по вул. Костенка (від вул. Іллі Стамболі до вул. Михайла Грушевського) в  м. Мелітополі</t>
  </si>
  <si>
    <t>Капітальний ремонт дорожнього покриття по вул. Інтеркультурній ( від вул. Дмитра Донцова до вул. Олександра Невського) в м. Мелітополі</t>
  </si>
  <si>
    <t>Капітальний ремонт дорожнього покриття по вул. Монастирській (від вул. Пасова до провулка Азовський) в  м. Мелітополі</t>
  </si>
  <si>
    <t>Капітальний ремонт внутрішньоквартального проїзду по просп. Богдана Хмельницького, 37  в м. Мелітополі</t>
  </si>
  <si>
    <t>Капітальний ремонт внутрішньоквартального проїзду по просп. Богдана Хмельницького, 39  в м. Мелітополі</t>
  </si>
  <si>
    <t>Капітальний ремонт внутрішньоквартальних проїздів по просп. 50-річчя Перемоги, 17/1 в м. Мелітополі</t>
  </si>
  <si>
    <t>Капітальний ремонт внутрішньоквартального проїзду по вул. Гетьманській, 137 в м. Мелітополі</t>
  </si>
  <si>
    <t>Капітальний ремонт проїзної частини між вул. Пушкіна та вул. 23 Жовтня (в районі будинку № 390 по вул. Пушкіна) в м. Мелітополі</t>
  </si>
  <si>
    <t>Капітальний ремонт внутрішньоквартального проїзду вул. Осипенко (від вул. Героїв Сталінграда, 19 до просп. 50-річчя Перемоги) в  м. Мелітополі</t>
  </si>
  <si>
    <t>Разом</t>
  </si>
  <si>
    <t xml:space="preserve">Начальник управління соціально- </t>
  </si>
  <si>
    <t>економічного розвитку міста</t>
  </si>
  <si>
    <t>Юрій ЗАХАРЧУК</t>
  </si>
  <si>
    <t>Мелітопольський міський голова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</si>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</sst>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  <charset val="204"/>
    </font>
    <font>
      <sz val="13"/>
      <color indexed="8"/>
      <name val="Times New Roman"/>
      <family val="1"/>
      <charset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  <charset val="1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sz val="13"/>
      <name val="Times New Roman"/>
      <family val="1"/>
    </font>
    <font>
      <sz val="13"/>
      <color indexed="8"/>
      <name val="Arial"/>
      <family val="1"/>
      <charset val="1"/>
    </font>
    <font>
      <b/>
      <i/>
      <sz val="13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wrapText="1"/>
    </xf>
    <xf numFmtId="0" fontId="4" fillId="0" borderId="0" xfId="1" applyFont="1" applyAlignment="1">
      <alignment horizontal="center" vertical="center" wrapText="1"/>
    </xf>
    <xf numFmtId="0" fontId="4" fillId="0" borderId="0" xfId="0" applyFont="1"/>
    <xf numFmtId="1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164" fontId="2" fillId="0" borderId="0" xfId="0" applyNumberFormat="1" applyFont="1" applyBorder="1" applyAlignment="1">
      <alignment horizontal="left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21"/>
  <sheetViews>
    <sheetView tabSelected="1" topLeftCell="B1" workbookViewId="0">
      <selection activeCell="H11" sqref="H11"/>
    </sheetView>
  </sheetViews>
  <sheetFormatPr defaultColWidth="9" defaultRowHeight="16.5" x14ac:dyDescent="0.25"/>
  <cols>
    <col min="1" max="1" width="9" style="1" hidden="1" customWidth="1"/>
    <col min="2" max="2" width="57.140625" style="1" customWidth="1"/>
    <col min="3" max="3" width="9.7109375" style="1" customWidth="1"/>
    <col min="4" max="4" width="14" style="1" customWidth="1"/>
    <col min="5" max="5" width="10.85546875" style="1" customWidth="1"/>
    <col min="6" max="192" width="9" style="1" customWidth="1"/>
    <col min="193" max="16384" width="9" style="2"/>
  </cols>
  <sheetData>
    <row r="1" spans="1:255" s="4" customFormat="1" ht="12.75" customHeight="1" x14ac:dyDescent="0.25">
      <c r="A1" s="3"/>
      <c r="B1" s="3"/>
      <c r="C1" s="35" t="s">
        <v>0</v>
      </c>
      <c r="D1" s="35"/>
      <c r="E1" s="3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spans="1:255" s="4" customFormat="1" ht="18.75" customHeight="1" x14ac:dyDescent="0.25">
      <c r="A2" s="3"/>
      <c r="B2" s="3"/>
      <c r="C2" s="36" t="s">
        <v>1</v>
      </c>
      <c r="D2" s="36"/>
      <c r="E2" s="36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s="4" customFormat="1" ht="18" customHeight="1" x14ac:dyDescent="0.25">
      <c r="A3" s="3"/>
      <c r="B3" s="3"/>
      <c r="C3" s="37" t="s">
        <v>2</v>
      </c>
      <c r="D3" s="37"/>
      <c r="E3" s="37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spans="1:255" s="4" customFormat="1" ht="16.5" customHeight="1" x14ac:dyDescent="0.25">
      <c r="A4" s="3"/>
      <c r="B4" s="3"/>
      <c r="C4" s="37" t="s">
        <v>3</v>
      </c>
      <c r="D4" s="37"/>
      <c r="E4" s="37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spans="1:255" s="4" customFormat="1" ht="12.75" customHeight="1" x14ac:dyDescent="0.25">
      <c r="A5" s="3"/>
      <c r="B5" s="3"/>
      <c r="C5" s="37" t="s">
        <v>4</v>
      </c>
      <c r="D5" s="37"/>
      <c r="E5" s="37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spans="1:255" s="4" customFormat="1" ht="21.6" customHeight="1" x14ac:dyDescent="0.25">
      <c r="A6" s="3"/>
      <c r="B6" s="3"/>
      <c r="C6" s="3"/>
      <c r="D6" s="3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spans="1:255" s="4" customFormat="1" ht="46.5" customHeight="1" x14ac:dyDescent="0.25">
      <c r="A7" s="3"/>
      <c r="B7" s="38" t="s">
        <v>5</v>
      </c>
      <c r="C7" s="38"/>
      <c r="D7" s="38"/>
      <c r="E7" s="38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spans="1:255" s="4" customFormat="1" ht="21.6" customHeight="1" x14ac:dyDescent="0.25">
      <c r="A8" s="3"/>
      <c r="B8" s="32" t="s">
        <v>6</v>
      </c>
      <c r="C8" s="32" t="s">
        <v>7</v>
      </c>
      <c r="D8" s="32"/>
      <c r="E8" s="32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spans="1:255" s="4" customFormat="1" ht="90.75" customHeight="1" x14ac:dyDescent="0.25">
      <c r="A9" s="3"/>
      <c r="B9" s="32"/>
      <c r="C9" s="6" t="s">
        <v>8</v>
      </c>
      <c r="D9" s="6" t="s">
        <v>9</v>
      </c>
      <c r="E9" s="6" t="s">
        <v>10</v>
      </c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spans="1:255" s="4" customFormat="1" ht="50.25" customHeight="1" x14ac:dyDescent="0.25">
      <c r="A10" s="3"/>
      <c r="B10" s="7" t="s">
        <v>11</v>
      </c>
      <c r="C10" s="8">
        <v>2294.1</v>
      </c>
      <c r="D10" s="8">
        <f>18153.9+4552</f>
        <v>22705.9</v>
      </c>
      <c r="E10" s="9">
        <f t="shared" ref="E10:E65" si="0">D10+C10</f>
        <v>25000</v>
      </c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  <row r="11" spans="1:255" s="4" customFormat="1" ht="60" customHeight="1" x14ac:dyDescent="0.25">
      <c r="A11" s="3"/>
      <c r="B11" s="10" t="s">
        <v>12</v>
      </c>
      <c r="C11" s="11"/>
      <c r="D11" s="8">
        <v>2554.8000000000002</v>
      </c>
      <c r="E11" s="9">
        <f t="shared" si="0"/>
        <v>2554.8000000000002</v>
      </c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</row>
    <row r="12" spans="1:255" s="4" customFormat="1" ht="48" customHeight="1" x14ac:dyDescent="0.25">
      <c r="A12" s="3"/>
      <c r="B12" s="12" t="s">
        <v>13</v>
      </c>
      <c r="C12" s="13">
        <v>180</v>
      </c>
      <c r="D12" s="14">
        <v>13500</v>
      </c>
      <c r="E12" s="9">
        <f t="shared" si="0"/>
        <v>13680</v>
      </c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pans="1:255" s="4" customFormat="1" ht="44.25" customHeight="1" x14ac:dyDescent="0.25">
      <c r="A13" s="3"/>
      <c r="B13" s="12" t="s">
        <v>14</v>
      </c>
      <c r="C13" s="13">
        <v>1.5</v>
      </c>
      <c r="D13" s="14">
        <v>3200</v>
      </c>
      <c r="E13" s="9">
        <f t="shared" si="0"/>
        <v>3201.5</v>
      </c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</row>
    <row r="14" spans="1:255" ht="47.25" customHeight="1" x14ac:dyDescent="0.25">
      <c r="A14" s="15"/>
      <c r="B14" s="7" t="s">
        <v>15</v>
      </c>
      <c r="C14" s="8">
        <v>4700</v>
      </c>
      <c r="D14" s="8"/>
      <c r="E14" s="9">
        <f t="shared" si="0"/>
        <v>4700</v>
      </c>
    </row>
    <row r="15" spans="1:255" s="4" customFormat="1" ht="49.5" customHeight="1" x14ac:dyDescent="0.25">
      <c r="A15" s="3"/>
      <c r="B15" s="16" t="s">
        <v>16</v>
      </c>
      <c r="C15" s="13"/>
      <c r="D15" s="14">
        <v>14800</v>
      </c>
      <c r="E15" s="9">
        <f t="shared" si="0"/>
        <v>14800</v>
      </c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spans="1:255" ht="44.25" customHeight="1" x14ac:dyDescent="0.25">
      <c r="A16" s="15"/>
      <c r="B16" s="17" t="s">
        <v>17</v>
      </c>
      <c r="C16" s="8"/>
      <c r="D16" s="8">
        <v>191.2</v>
      </c>
      <c r="E16" s="9">
        <f t="shared" si="0"/>
        <v>191.2</v>
      </c>
    </row>
    <row r="17" spans="1:255" ht="60.75" customHeight="1" x14ac:dyDescent="0.25">
      <c r="A17" s="15"/>
      <c r="B17" s="18" t="s">
        <v>18</v>
      </c>
      <c r="C17" s="19">
        <v>10663.7</v>
      </c>
      <c r="D17" s="19">
        <v>53395.4</v>
      </c>
      <c r="E17" s="9">
        <f t="shared" si="0"/>
        <v>64059.100000000006</v>
      </c>
    </row>
    <row r="18" spans="1:255" ht="86.25" customHeight="1" x14ac:dyDescent="0.25">
      <c r="A18" s="15"/>
      <c r="B18" s="18" t="s">
        <v>19</v>
      </c>
      <c r="C18" s="19">
        <v>8334.2999999999993</v>
      </c>
      <c r="D18" s="19">
        <v>41978.8</v>
      </c>
      <c r="E18" s="9">
        <f t="shared" si="0"/>
        <v>50313.100000000006</v>
      </c>
    </row>
    <row r="19" spans="1:255" s="4" customFormat="1" ht="117.75" customHeight="1" x14ac:dyDescent="0.25">
      <c r="A19" s="3"/>
      <c r="B19" s="10" t="s">
        <v>20</v>
      </c>
      <c r="C19" s="11"/>
      <c r="D19" s="8">
        <v>9532</v>
      </c>
      <c r="E19" s="9">
        <f t="shared" si="0"/>
        <v>9532</v>
      </c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spans="1:255" s="4" customFormat="1" ht="60" customHeight="1" x14ac:dyDescent="0.25">
      <c r="A20" s="3"/>
      <c r="B20" s="10" t="s">
        <v>21</v>
      </c>
      <c r="C20" s="11">
        <v>246.2</v>
      </c>
      <c r="D20" s="8">
        <v>962</v>
      </c>
      <c r="E20" s="9">
        <f t="shared" si="0"/>
        <v>1208.2</v>
      </c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</row>
    <row r="21" spans="1:255" s="4" customFormat="1" ht="36" customHeight="1" x14ac:dyDescent="0.25">
      <c r="A21" s="3"/>
      <c r="B21" s="12" t="s">
        <v>22</v>
      </c>
      <c r="C21" s="13">
        <v>60</v>
      </c>
      <c r="D21" s="14">
        <v>7800</v>
      </c>
      <c r="E21" s="9">
        <f t="shared" si="0"/>
        <v>7860</v>
      </c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</row>
    <row r="22" spans="1:255" s="4" customFormat="1" ht="32.25" customHeight="1" x14ac:dyDescent="0.25">
      <c r="A22" s="3"/>
      <c r="B22" s="12" t="s">
        <v>23</v>
      </c>
      <c r="C22" s="13">
        <v>50</v>
      </c>
      <c r="D22" s="14">
        <v>1872</v>
      </c>
      <c r="E22" s="9">
        <f t="shared" si="0"/>
        <v>1922</v>
      </c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spans="1:255" s="4" customFormat="1" ht="45" customHeight="1" x14ac:dyDescent="0.25">
      <c r="A23" s="3"/>
      <c r="B23" s="12" t="s">
        <v>24</v>
      </c>
      <c r="C23" s="13">
        <v>39.299999999999997</v>
      </c>
      <c r="D23" s="14">
        <v>450</v>
      </c>
      <c r="E23" s="9">
        <f t="shared" si="0"/>
        <v>489.3</v>
      </c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spans="1:255" s="4" customFormat="1" ht="34.5" customHeight="1" x14ac:dyDescent="0.25">
      <c r="A24" s="3"/>
      <c r="B24" s="16" t="s">
        <v>25</v>
      </c>
      <c r="C24" s="13"/>
      <c r="D24" s="14">
        <v>1000</v>
      </c>
      <c r="E24" s="9">
        <f t="shared" si="0"/>
        <v>1000</v>
      </c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spans="1:255" s="4" customFormat="1" ht="62.25" customHeight="1" x14ac:dyDescent="0.25">
      <c r="A25" s="3"/>
      <c r="B25" s="20" t="s">
        <v>26</v>
      </c>
      <c r="C25" s="13"/>
      <c r="D25" s="14">
        <v>100</v>
      </c>
      <c r="E25" s="9">
        <f t="shared" si="0"/>
        <v>100</v>
      </c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spans="1:255" s="4" customFormat="1" ht="72" customHeight="1" x14ac:dyDescent="0.25">
      <c r="A26" s="3"/>
      <c r="B26" s="20" t="s">
        <v>27</v>
      </c>
      <c r="C26" s="13"/>
      <c r="D26" s="14">
        <v>132</v>
      </c>
      <c r="E26" s="9">
        <f t="shared" si="0"/>
        <v>132</v>
      </c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pans="1:255" s="4" customFormat="1" ht="60.75" customHeight="1" x14ac:dyDescent="0.25">
      <c r="A27" s="3"/>
      <c r="B27" s="20" t="s">
        <v>28</v>
      </c>
      <c r="C27" s="13"/>
      <c r="D27" s="14">
        <v>250</v>
      </c>
      <c r="E27" s="9">
        <f t="shared" si="0"/>
        <v>250</v>
      </c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pans="1:255" s="4" customFormat="1" ht="59.25" customHeight="1" x14ac:dyDescent="0.25">
      <c r="A28" s="3"/>
      <c r="B28" s="20" t="s">
        <v>29</v>
      </c>
      <c r="C28" s="13"/>
      <c r="D28" s="14">
        <v>460</v>
      </c>
      <c r="E28" s="9">
        <f t="shared" si="0"/>
        <v>460</v>
      </c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1:255" s="4" customFormat="1" ht="72.75" customHeight="1" x14ac:dyDescent="0.25">
      <c r="A29" s="3"/>
      <c r="B29" s="20" t="s">
        <v>30</v>
      </c>
      <c r="C29" s="13"/>
      <c r="D29" s="14">
        <v>200</v>
      </c>
      <c r="E29" s="9">
        <f t="shared" si="0"/>
        <v>200</v>
      </c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pans="1:255" s="4" customFormat="1" ht="72" customHeight="1" x14ac:dyDescent="0.25">
      <c r="A30" s="3"/>
      <c r="B30" s="20" t="s">
        <v>31</v>
      </c>
      <c r="C30" s="13"/>
      <c r="D30" s="14">
        <v>240</v>
      </c>
      <c r="E30" s="9">
        <f t="shared" si="0"/>
        <v>240</v>
      </c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pans="1:255" ht="75" customHeight="1" x14ac:dyDescent="0.25">
      <c r="A31" s="15"/>
      <c r="B31" s="16" t="s">
        <v>32</v>
      </c>
      <c r="C31" s="8"/>
      <c r="D31" s="8">
        <v>88.4</v>
      </c>
      <c r="E31" s="9">
        <f t="shared" si="0"/>
        <v>88.4</v>
      </c>
    </row>
    <row r="32" spans="1:255" ht="75.75" customHeight="1" x14ac:dyDescent="0.25">
      <c r="A32" s="15"/>
      <c r="B32" s="16" t="s">
        <v>33</v>
      </c>
      <c r="C32" s="8"/>
      <c r="D32" s="8">
        <v>86.4</v>
      </c>
      <c r="E32" s="9">
        <f t="shared" si="0"/>
        <v>86.4</v>
      </c>
    </row>
    <row r="33" spans="1:255" ht="57.75" customHeight="1" x14ac:dyDescent="0.25">
      <c r="A33" s="15"/>
      <c r="B33" s="16" t="s">
        <v>34</v>
      </c>
      <c r="C33" s="8"/>
      <c r="D33" s="8">
        <v>35.4</v>
      </c>
      <c r="E33" s="9">
        <f t="shared" si="0"/>
        <v>35.4</v>
      </c>
    </row>
    <row r="34" spans="1:255" ht="32.450000000000003" customHeight="1" x14ac:dyDescent="0.25">
      <c r="A34" s="15"/>
      <c r="B34" s="18" t="s">
        <v>35</v>
      </c>
      <c r="C34" s="19">
        <v>4147</v>
      </c>
      <c r="D34" s="19">
        <v>20587</v>
      </c>
      <c r="E34" s="9">
        <f t="shared" si="0"/>
        <v>24734</v>
      </c>
    </row>
    <row r="35" spans="1:255" ht="46.5" customHeight="1" x14ac:dyDescent="0.25">
      <c r="A35" s="15"/>
      <c r="B35" s="18" t="s">
        <v>36</v>
      </c>
      <c r="C35" s="19">
        <v>11521.8</v>
      </c>
      <c r="D35" s="19">
        <v>57196.9</v>
      </c>
      <c r="E35" s="9">
        <f t="shared" si="0"/>
        <v>68718.7</v>
      </c>
    </row>
    <row r="36" spans="1:255" s="4" customFormat="1" ht="58.5" customHeight="1" x14ac:dyDescent="0.25">
      <c r="A36" s="3"/>
      <c r="B36" s="10" t="s">
        <v>37</v>
      </c>
      <c r="C36" s="11">
        <v>69.8</v>
      </c>
      <c r="D36" s="8">
        <v>5423.8</v>
      </c>
      <c r="E36" s="9">
        <f t="shared" si="0"/>
        <v>5493.6</v>
      </c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spans="1:255" s="4" customFormat="1" ht="59.25" customHeight="1" x14ac:dyDescent="0.25">
      <c r="A37" s="3"/>
      <c r="B37" s="10" t="s">
        <v>38</v>
      </c>
      <c r="C37" s="11"/>
      <c r="D37" s="8">
        <v>22974.799999999999</v>
      </c>
      <c r="E37" s="9">
        <f t="shared" si="0"/>
        <v>22974.799999999999</v>
      </c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</row>
    <row r="38" spans="1:255" s="4" customFormat="1" ht="73.5" customHeight="1" x14ac:dyDescent="0.25">
      <c r="A38" s="3"/>
      <c r="B38" s="20" t="s">
        <v>39</v>
      </c>
      <c r="C38" s="13"/>
      <c r="D38" s="14">
        <v>230</v>
      </c>
      <c r="E38" s="9">
        <f t="shared" si="0"/>
        <v>230</v>
      </c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</row>
    <row r="39" spans="1:255" s="4" customFormat="1" ht="75" customHeight="1" x14ac:dyDescent="0.25">
      <c r="A39" s="3"/>
      <c r="B39" s="20" t="s">
        <v>40</v>
      </c>
      <c r="C39" s="13"/>
      <c r="D39" s="14">
        <v>240</v>
      </c>
      <c r="E39" s="9">
        <f t="shared" si="0"/>
        <v>240</v>
      </c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</row>
    <row r="40" spans="1:255" s="4" customFormat="1" ht="75.75" customHeight="1" x14ac:dyDescent="0.25">
      <c r="A40" s="3"/>
      <c r="B40" s="20" t="s">
        <v>41</v>
      </c>
      <c r="C40" s="13"/>
      <c r="D40" s="14">
        <v>200</v>
      </c>
      <c r="E40" s="9">
        <f t="shared" si="0"/>
        <v>200</v>
      </c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</row>
    <row r="41" spans="1:255" ht="78" customHeight="1" x14ac:dyDescent="0.25">
      <c r="A41" s="15"/>
      <c r="B41" s="16" t="s">
        <v>42</v>
      </c>
      <c r="C41" s="8">
        <v>52.6</v>
      </c>
      <c r="D41" s="8"/>
      <c r="E41" s="9">
        <f t="shared" si="0"/>
        <v>52.6</v>
      </c>
    </row>
    <row r="42" spans="1:255" ht="72.75" customHeight="1" x14ac:dyDescent="0.25">
      <c r="A42" s="15"/>
      <c r="B42" s="16" t="s">
        <v>43</v>
      </c>
      <c r="C42" s="8"/>
      <c r="D42" s="8">
        <v>41.1</v>
      </c>
      <c r="E42" s="9">
        <f t="shared" si="0"/>
        <v>41.1</v>
      </c>
    </row>
    <row r="43" spans="1:255" ht="33.75" customHeight="1" x14ac:dyDescent="0.25">
      <c r="A43" s="15"/>
      <c r="B43" s="18" t="s">
        <v>44</v>
      </c>
      <c r="C43" s="19">
        <v>4388.8</v>
      </c>
      <c r="D43" s="19">
        <v>21997.7</v>
      </c>
      <c r="E43" s="9">
        <f t="shared" si="0"/>
        <v>26386.5</v>
      </c>
    </row>
    <row r="44" spans="1:255" ht="36.950000000000003" customHeight="1" x14ac:dyDescent="0.25">
      <c r="A44" s="15"/>
      <c r="B44" s="18" t="s">
        <v>45</v>
      </c>
      <c r="C44" s="19">
        <v>3791.3</v>
      </c>
      <c r="D44" s="19">
        <v>18939</v>
      </c>
      <c r="E44" s="9">
        <f t="shared" si="0"/>
        <v>22730.3</v>
      </c>
    </row>
    <row r="45" spans="1:255" ht="35.25" customHeight="1" x14ac:dyDescent="0.25">
      <c r="A45" s="15"/>
      <c r="B45" s="18" t="s">
        <v>46</v>
      </c>
      <c r="C45" s="19">
        <v>7496.4</v>
      </c>
      <c r="D45" s="19">
        <v>36779.300000000003</v>
      </c>
      <c r="E45" s="9">
        <f t="shared" si="0"/>
        <v>44275.700000000004</v>
      </c>
    </row>
    <row r="46" spans="1:255" ht="46.9" customHeight="1" x14ac:dyDescent="0.25">
      <c r="A46" s="15"/>
      <c r="B46" s="18" t="s">
        <v>47</v>
      </c>
      <c r="C46" s="19">
        <v>8693.5</v>
      </c>
      <c r="D46" s="19">
        <v>43502.3</v>
      </c>
      <c r="E46" s="9">
        <f t="shared" si="0"/>
        <v>52195.8</v>
      </c>
    </row>
    <row r="47" spans="1:255" ht="43.5" customHeight="1" x14ac:dyDescent="0.25">
      <c r="A47" s="21"/>
      <c r="B47" s="7" t="s">
        <v>48</v>
      </c>
      <c r="C47" s="8">
        <v>2400</v>
      </c>
      <c r="D47" s="14">
        <v>22320</v>
      </c>
      <c r="E47" s="9">
        <f t="shared" si="0"/>
        <v>24720</v>
      </c>
    </row>
    <row r="48" spans="1:255" s="4" customFormat="1" ht="61.5" customHeight="1" x14ac:dyDescent="0.25">
      <c r="A48" s="3"/>
      <c r="B48" s="22" t="s">
        <v>49</v>
      </c>
      <c r="C48" s="8">
        <v>1115.2</v>
      </c>
      <c r="D48" s="8">
        <v>12000</v>
      </c>
      <c r="E48" s="9">
        <f t="shared" si="0"/>
        <v>13115.2</v>
      </c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</row>
    <row r="49" spans="1:255" s="4" customFormat="1" ht="60" customHeight="1" x14ac:dyDescent="0.25">
      <c r="A49" s="3"/>
      <c r="B49" s="10" t="s">
        <v>50</v>
      </c>
      <c r="C49" s="11">
        <v>1157.0999999999999</v>
      </c>
      <c r="D49" s="8">
        <v>13000</v>
      </c>
      <c r="E49" s="9">
        <f t="shared" si="0"/>
        <v>14157.1</v>
      </c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</row>
    <row r="50" spans="1:255" s="4" customFormat="1" ht="48" customHeight="1" x14ac:dyDescent="0.25">
      <c r="A50" s="3"/>
      <c r="B50" s="7" t="s">
        <v>51</v>
      </c>
      <c r="C50" s="8">
        <v>1480</v>
      </c>
      <c r="D50" s="8">
        <v>13320</v>
      </c>
      <c r="E50" s="9">
        <f t="shared" si="0"/>
        <v>14800</v>
      </c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</row>
    <row r="51" spans="1:255" s="4" customFormat="1" ht="58.5" customHeight="1" x14ac:dyDescent="0.25">
      <c r="A51" s="3"/>
      <c r="B51" s="7" t="s">
        <v>52</v>
      </c>
      <c r="C51" s="8">
        <v>1150</v>
      </c>
      <c r="D51" s="8">
        <v>10350</v>
      </c>
      <c r="E51" s="9">
        <f t="shared" si="0"/>
        <v>11500</v>
      </c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</row>
    <row r="52" spans="1:255" s="4" customFormat="1" ht="58.5" customHeight="1" x14ac:dyDescent="0.25">
      <c r="A52" s="3"/>
      <c r="B52" s="7" t="s">
        <v>53</v>
      </c>
      <c r="C52" s="8">
        <v>1656.8</v>
      </c>
      <c r="D52" s="8">
        <v>15000</v>
      </c>
      <c r="E52" s="9">
        <f t="shared" si="0"/>
        <v>16656.8</v>
      </c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</row>
    <row r="53" spans="1:255" s="4" customFormat="1" ht="47.25" customHeight="1" x14ac:dyDescent="0.25">
      <c r="A53" s="3"/>
      <c r="B53" s="10" t="s">
        <v>54</v>
      </c>
      <c r="C53" s="11">
        <v>855.8</v>
      </c>
      <c r="D53" s="8">
        <v>7697</v>
      </c>
      <c r="E53" s="9">
        <f t="shared" si="0"/>
        <v>8552.7999999999993</v>
      </c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</row>
    <row r="54" spans="1:255" s="4" customFormat="1" ht="43.5" customHeight="1" x14ac:dyDescent="0.25">
      <c r="A54" s="3"/>
      <c r="B54" s="10" t="s">
        <v>55</v>
      </c>
      <c r="C54" s="11">
        <v>575</v>
      </c>
      <c r="D54" s="8">
        <v>5175</v>
      </c>
      <c r="E54" s="9">
        <f t="shared" si="0"/>
        <v>5750</v>
      </c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</row>
    <row r="55" spans="1:255" s="4" customFormat="1" ht="44.25" customHeight="1" x14ac:dyDescent="0.25">
      <c r="A55" s="3"/>
      <c r="B55" s="10" t="s">
        <v>56</v>
      </c>
      <c r="C55" s="11">
        <v>37.5</v>
      </c>
      <c r="D55" s="11">
        <v>1615.3</v>
      </c>
      <c r="E55" s="9">
        <f t="shared" si="0"/>
        <v>1652.8</v>
      </c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</row>
    <row r="56" spans="1:255" s="4" customFormat="1" ht="45.75" customHeight="1" x14ac:dyDescent="0.25">
      <c r="A56" s="3"/>
      <c r="B56" s="10" t="s">
        <v>57</v>
      </c>
      <c r="C56" s="11">
        <v>45.6</v>
      </c>
      <c r="D56" s="11">
        <v>1454.4</v>
      </c>
      <c r="E56" s="9">
        <f t="shared" si="0"/>
        <v>1500</v>
      </c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</row>
    <row r="57" spans="1:255" s="4" customFormat="1" ht="45" customHeight="1" x14ac:dyDescent="0.25">
      <c r="A57" s="3"/>
      <c r="B57" s="10" t="s">
        <v>58</v>
      </c>
      <c r="C57" s="11">
        <v>8</v>
      </c>
      <c r="D57" s="11">
        <v>2492</v>
      </c>
      <c r="E57" s="9">
        <f t="shared" si="0"/>
        <v>2500</v>
      </c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</row>
    <row r="58" spans="1:255" s="4" customFormat="1" ht="43.5" customHeight="1" x14ac:dyDescent="0.25">
      <c r="A58" s="3"/>
      <c r="B58" s="10" t="s">
        <v>59</v>
      </c>
      <c r="C58" s="11">
        <v>13.8</v>
      </c>
      <c r="D58" s="11">
        <v>2486.1999999999998</v>
      </c>
      <c r="E58" s="9">
        <f t="shared" si="0"/>
        <v>2500</v>
      </c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</row>
    <row r="59" spans="1:255" s="4" customFormat="1" ht="31.5" customHeight="1" x14ac:dyDescent="0.25">
      <c r="A59" s="3"/>
      <c r="B59" s="10" t="s">
        <v>60</v>
      </c>
      <c r="C59" s="11">
        <v>34.799999999999997</v>
      </c>
      <c r="D59" s="11">
        <v>1033.3</v>
      </c>
      <c r="E59" s="9">
        <f t="shared" si="0"/>
        <v>1068.0999999999999</v>
      </c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</row>
    <row r="60" spans="1:255" s="4" customFormat="1" ht="31.5" customHeight="1" x14ac:dyDescent="0.25">
      <c r="A60" s="3"/>
      <c r="B60" s="10" t="s">
        <v>61</v>
      </c>
      <c r="C60" s="11">
        <v>33</v>
      </c>
      <c r="D60" s="11">
        <v>738.9</v>
      </c>
      <c r="E60" s="9">
        <f t="shared" si="0"/>
        <v>771.9</v>
      </c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</row>
    <row r="61" spans="1:255" s="4" customFormat="1" ht="32.25" customHeight="1" x14ac:dyDescent="0.25">
      <c r="A61" s="3"/>
      <c r="B61" s="10" t="s">
        <v>62</v>
      </c>
      <c r="C61" s="11">
        <v>42.1</v>
      </c>
      <c r="D61" s="11">
        <v>1553.5</v>
      </c>
      <c r="E61" s="9">
        <f t="shared" si="0"/>
        <v>1595.6</v>
      </c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</row>
    <row r="62" spans="1:255" s="4" customFormat="1" ht="30.75" customHeight="1" x14ac:dyDescent="0.25">
      <c r="A62" s="3"/>
      <c r="B62" s="10" t="s">
        <v>63</v>
      </c>
      <c r="C62" s="11">
        <v>39</v>
      </c>
      <c r="D62" s="11">
        <v>1906.6</v>
      </c>
      <c r="E62" s="9">
        <f t="shared" si="0"/>
        <v>1945.6</v>
      </c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</row>
    <row r="63" spans="1:255" s="4" customFormat="1" ht="44.25" customHeight="1" x14ac:dyDescent="0.25">
      <c r="A63" s="3"/>
      <c r="B63" s="10" t="s">
        <v>64</v>
      </c>
      <c r="C63" s="11"/>
      <c r="D63" s="11">
        <v>2000</v>
      </c>
      <c r="E63" s="9">
        <f t="shared" si="0"/>
        <v>2000</v>
      </c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</row>
    <row r="64" spans="1:255" s="4" customFormat="1" ht="45" customHeight="1" x14ac:dyDescent="0.25">
      <c r="A64" s="3"/>
      <c r="B64" s="10" t="s">
        <v>65</v>
      </c>
      <c r="C64" s="11"/>
      <c r="D64" s="11">
        <v>2700</v>
      </c>
      <c r="E64" s="9">
        <f t="shared" si="0"/>
        <v>2700</v>
      </c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</row>
    <row r="65" spans="1:255" s="26" customFormat="1" ht="23.45" customHeight="1" x14ac:dyDescent="0.25">
      <c r="A65" s="23"/>
      <c r="B65" s="24" t="s">
        <v>66</v>
      </c>
      <c r="C65" s="25">
        <f>SUM(C10:C64)</f>
        <v>77374.000000000044</v>
      </c>
      <c r="D65" s="25">
        <f>SUM(D10:D64)</f>
        <v>520488.39999999991</v>
      </c>
      <c r="E65" s="9">
        <f t="shared" si="0"/>
        <v>597862.39999999991</v>
      </c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</row>
    <row r="66" spans="1:255" ht="18.75" customHeight="1" x14ac:dyDescent="0.25"/>
    <row r="67" spans="1:255" ht="19.350000000000001" customHeight="1" x14ac:dyDescent="0.25">
      <c r="B67" s="33" t="s">
        <v>67</v>
      </c>
      <c r="C67" s="33"/>
      <c r="D67" s="28"/>
      <c r="E67" s="29"/>
    </row>
    <row r="68" spans="1:255" ht="15" customHeight="1" x14ac:dyDescent="0.25">
      <c r="B68" s="33" t="s">
        <v>68</v>
      </c>
      <c r="C68" s="33"/>
      <c r="D68" s="34" t="s">
        <v>69</v>
      </c>
      <c r="E68" s="34"/>
    </row>
    <row r="69" spans="1:255" x14ac:dyDescent="0.25">
      <c r="B69" s="30"/>
      <c r="C69" s="30"/>
      <c r="D69" s="31"/>
      <c r="E69" s="31"/>
    </row>
    <row r="70" spans="1:255" x14ac:dyDescent="0.25">
      <c r="B70" s="30"/>
      <c r="C70" s="30"/>
      <c r="D70" s="31"/>
      <c r="E70" s="31"/>
    </row>
    <row r="71" spans="1:255" ht="19.350000000000001" customHeight="1" x14ac:dyDescent="0.25">
      <c r="B71" s="33" t="s">
        <v>70</v>
      </c>
      <c r="C71" s="33"/>
      <c r="D71" s="34" t="s">
        <v>71</v>
      </c>
      <c r="E71" s="34"/>
    </row>
    <row r="156" ht="43.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45.75" customHeight="1" x14ac:dyDescent="0.25"/>
    <row r="170" ht="18.75" customHeight="1" x14ac:dyDescent="0.25"/>
    <row r="171" ht="21" customHeight="1" x14ac:dyDescent="0.25"/>
    <row r="172" ht="29.2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33" customHeight="1" x14ac:dyDescent="0.25"/>
    <row r="189" ht="24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49.5" customHeight="1" x14ac:dyDescent="0.25"/>
    <row r="203" ht="38.25" customHeight="1" x14ac:dyDescent="0.25"/>
    <row r="204" ht="18.75" customHeight="1" x14ac:dyDescent="0.25"/>
    <row r="205" ht="36.75" customHeight="1" x14ac:dyDescent="0.25"/>
    <row r="206" ht="20.25" customHeight="1" x14ac:dyDescent="0.25"/>
    <row r="207" ht="18.75" customHeight="1" x14ac:dyDescent="0.25"/>
    <row r="208" ht="18.75" customHeight="1" x14ac:dyDescent="0.25"/>
    <row r="209" ht="18.75" customHeight="1" x14ac:dyDescent="0.25"/>
    <row r="210" ht="47.2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5" customHeight="1" x14ac:dyDescent="0.25"/>
    <row r="216" ht="35.25" customHeight="1" x14ac:dyDescent="0.25"/>
    <row r="217" ht="28.5" customHeight="1" x14ac:dyDescent="0.25"/>
    <row r="219" ht="17.25" customHeight="1" x14ac:dyDescent="0.25"/>
    <row r="220" ht="18.75" customHeight="1" x14ac:dyDescent="0.25"/>
    <row r="221" ht="54.75" customHeight="1" x14ac:dyDescent="0.25"/>
  </sheetData>
  <sheetProtection selectLockedCells="1" selectUnlockedCells="1"/>
  <mergeCells count="13">
    <mergeCell ref="C1:E1"/>
    <mergeCell ref="C2:E2"/>
    <mergeCell ref="C3:E3"/>
    <mergeCell ref="C4:E4"/>
    <mergeCell ref="C5:E5"/>
    <mergeCell ref="B7:E7"/>
    <mergeCell ref="B8:B9"/>
    <mergeCell ref="C8:E8"/>
    <mergeCell ref="B67:C67"/>
    <mergeCell ref="B68:C68"/>
    <mergeCell ref="D68:E68"/>
    <mergeCell ref="B71:C71"/>
    <mergeCell ref="D71:E71"/>
  </mergeCells>
  <pageMargins left="0.78749999999999998" right="0.39374999999999999" top="0.39374999999999999" bottom="0.39374999999999999" header="0.51180555555555551" footer="0.51180555555555551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2020-06-02T12:34:50Z</dcterms:created>
  <dcterms:modified xsi:type="dcterms:W3CDTF">2021-09-14T12:05:56Z</dcterms:modified>
</cp:coreProperties>
</file>